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<sst xmlns="http://schemas.openxmlformats.org/spreadsheetml/2006/main" count="419" uniqueCount="405">
  <si>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</si>
  <si>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</si>
  <si>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</si>
  <si>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</si>
  <si>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</si>
  <si>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</si>
  <si>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</si>
  <si>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</si>
  <si>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</si>
  <si>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</si>
  <si>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</si>
  <si>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</si>
  <si>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</si>
  <si>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</si>
  <si>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</si>
  <si>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</si>
  <si>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</si>
  <si>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</si>
  <si>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</si>
  <si>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</si>
  <si>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</si>
  <si>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</si>
  <si>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</si>
  <si>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</si>
  <si>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</si>
  <si>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</si>
  <si>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</si>
  <si>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</si>
  <si>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</si>
  <si>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</si>
  <si>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</si>
  <si>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</si>
  <si>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</si>
  <si>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</si>
  <si>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</si>
  <si>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</si>
  <si>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</si>
  <si>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</si>
  <si>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</si>
  <si>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</si>
  <si>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</si>
  <si>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</si>
  <si>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</si>
  <si>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</si>
  <si>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</si>
  <si>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</si>
  <si>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</si>
  <si>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</si>
  <si>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</si>
  <si>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</si>
  <si>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</si>
  <si>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</si>
  <si>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</si>
  <si>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</si>
  <si>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</si>
  <si>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</si>
  <si>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</si>
  <si>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</si>
  <si>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</si>
  <si>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</si>
  <si>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</si>
  <si>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</si>
  <si>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</si>
  <si>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</si>
  <si>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</si>
  <si>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</si>
  <si>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</si>
  <si>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</si>
  <si>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</si>
  <si>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</si>
  <si>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</si>
  <si>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</si>
  <si>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</si>
  <si>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</si>
  <si>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</si>
  <si>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</si>
  <si>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</si>
  <si>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</si>
  <si>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</si>
  <si>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</si>
  <si>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</si>
  <si>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</si>
  <si>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</si>
  <si>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</si>
  <si>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</si>
  <si>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</si>
  <si>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</si>
  <si>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</si>
  <si>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</si>
  <si>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</si>
  <si>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</si>
  <si>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</si>
  <si>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</si>
  <si>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</si>
  <si>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</si>
  <si>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</si>
  <si>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</si>
  <si>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</si>
  <si>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</si>
  <si>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</si>
  <si>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</si>
  <si>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</si>
  <si>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</si>
  <si>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</si>
  <si>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</si>
  <si>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</si>
  <si>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</si>
  <si>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</si>
  <si>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</si>
  <si>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</si>
  <si>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</si>
  <si>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</si>
  <si>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</si>
  <si>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</si>
  <si>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</si>
  <si>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</si>
  <si>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</si>
  <si>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</si>
  <si>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</si>
  <si>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</si>
  <si>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</si>
  <si>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</si>
  <si>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</si>
  <si>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</si>
  <si>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</si>
  <si>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</si>
  <si>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</si>
  <si>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</si>
  <si>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</si>
  <si>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</si>
  <si>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</si>
  <si>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</si>
  <si>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</si>
  <si>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</si>
  <si>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</si>
  <si>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</si>
  <si>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</si>
  <si>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</si>
  <si>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</si>
  <si>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</si>
  <si>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</si>
  <si>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</si>
  <si>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</si>
  <si>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</si>
  <si>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</si>
  <si>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</si>
  <si>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</si>
  <si>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</si>
  <si>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</si>
  <si>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</si>
  <si>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</si>
  <si>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</si>
  <si>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</si>
  <si>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</si>
  <si>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</si>
  <si>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</si>
  <si>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</si>
  <si>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</si>
  <si>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</si>
  <si>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</si>
  <si>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</si>
  <si>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</si>
  <si>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</si>
  <si>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</si>
  <si>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</si>
  <si>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</si>
  <si>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</si>
  <si>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</si>
  <si>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</si>
  <si>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</si>
  <si>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</si>
  <si>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</si>
  <si>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</si>
  <si>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</si>
  <si>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</si>
  <si>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</si>
  <si>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</si>
  <si>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</si>
  <si>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</si>
  <si>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</si>
  <si>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</si>
  <si>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</si>
  <si>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</si>
  <si>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</si>
  <si>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</si>
  <si>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</si>
  <si>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</si>
  <si>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</si>
  <si>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</si>
  <si>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</si>
  <si>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</si>
  <si>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</si>
  <si>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</si>
  <si>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</si>
  <si>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</si>
  <si>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</si>
  <si>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</si>
  <si>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</si>
  <si>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</si>
  <si>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</si>
  <si>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</si>
  <si>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</si>
  <si>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</si>
  <si>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</si>
  <si>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</si>
  <si>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</si>
  <si>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</si>
  <si>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</si>
  <si>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</si>
  <si>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</si>
  <si>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</si>
  <si>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</si>
  <si>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</si>
  <si>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</si>
  <si>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</si>
  <si>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</si>
  <si>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</si>
  <si>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</si>
  <si>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</si>
  <si>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</si>
  <si>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</si>
  <si>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</si>
  <si>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</si>
  <si>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</si>
  <si>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</si>
  <si>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</si>
  <si>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</si>
  <si>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</si>
  <si>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</si>
  <si>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</si>
  <si>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</si>
  <si>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</si>
  <si>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</si>
  <si>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</si>
  <si>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</si>
  <si>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</si>
  <si>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</si>
  <si>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</si>
  <si>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</si>
  <si>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</si>
  <si>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</si>
  <si>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</si>
  <si>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</si>
  <si>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</si>
  <si>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</si>
  <si>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</si>
  <si>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</si>
  <si>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</si>
  <si>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</si>
  <si>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</si>
  <si>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</si>
  <si>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</si>
  <si>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</si>
  <si>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</si>
  <si>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</si>
  <si>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</si>
  <si>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</si>
  <si>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</si>
  <si>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</si>
  <si>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</si>
  <si>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</si>
  <si>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</si>
  <si>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</si>
  <si>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</si>
  <si>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</si>
  <si>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</si>
  <si>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</si>
  <si>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</si>
  <si>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</si>
  <si>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</si>
  <si>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</si>
  <si>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</si>
  <si>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</si>
  <si>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</si>
  <si>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</si>
  <si>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</si>
  <si>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</si>
  <si>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</si>
  <si>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</si>
  <si>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</si>
  <si>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</si>
  <si>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</si>
  <si>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</si>
  <si>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</si>
  <si>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</si>
  <si>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</si>
  <si>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</si>
  <si>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</si>
  <si>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</si>
  <si>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</si>
  <si>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</si>
  <si>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</si>
  <si>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</si>
  <si>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</si>
  <si>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</si>
  <si>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</si>
  <si>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</si>
  <si>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</si>
  <si>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</si>
  <si>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</si>
  <si>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</si>
  <si>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</si>
  <si>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</si>
  <si>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</si>
  <si>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</si>
  <si>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</si>
  <si>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</si>
  <si>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</si>
  <si>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</si>
  <si>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</si>
  <si>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</si>
  <si>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</si>
  <si>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</si>
  <si>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</si>
  <si>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</si>
  <si>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</si>
  <si>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</si>
  <si>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</si>
  <si>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</si>
  <si>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</si>
  <si>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</si>
  <si>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</si>
  <si>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</si>
  <si>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</si>
  <si>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</si>
  <si>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</si>
  <si>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</si>
  <si>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</si>
  <si>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</si>
  <si>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</si>
  <si>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</si>
  <si>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</si>
  <si>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</si>
  <si>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</si>
  <si>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</si>
  <si>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</si>
  <si>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</si>
  <si>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</si>
  <si>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</si>
  <si>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</si>
  <si>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</si>
  <si>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</si>
  <si>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</si>
  <si>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</si>
  <si>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</si>
  <si>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</si>
  <si>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</si>
  <si>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</si>
  <si>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</si>
  <si>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</si>
  <si>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</si>
  <si>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</si>
  <si>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</si>
  <si>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</si>
  <si>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</si>
  <si>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</si>
  <si>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</si>
  <si>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</si>
  <si>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</si>
  <si>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</si>
  <si>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</si>
  <si>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</si>
  <si>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</si>
  <si>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</si>
  <si>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</si>
  <si>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</si>
  <si>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</si>
  <si>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</si>
  <si>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</si>
  <si>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</si>
  <si>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</si>
  <si>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</si>
  <si>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</si>
  <si>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</si>
  <si>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</si>
  <si>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</si>
  <si>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</si>
  <si>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</si>
  <si>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</si>
  <si>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</si>
  <si>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</si>
  <si>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</si>
  <si>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</si>
  <si>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</si>
  <si>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</si>
  <si>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</si>
  <si>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</si>
  <si>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</si>
  <si>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</si>
  <si>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</si>
  <si>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</si>
  <si>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</si>
  <si>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</si>
  <si>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</si>
  <si>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</si>
  <si>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</si>
  <si>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</si>
  <si>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</si>
  <si>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Zapotlanejo</t>
  </si>
  <si>
    <t>DEL 1 DE ENERO AL 30 DE NOVIEMBRE DE 2015</t>
  </si>
  <si>
    <t>L.A.P. HECTOR ALVAREZ CONTRERAS</t>
  </si>
  <si>
    <t>L.C.P. JESUS ALFONSO MARROQUIN BARAJAS</t>
  </si>
  <si>
    <t>PRESIDENTE MUNICIPAL.</t>
  </si>
  <si>
    <t>ENCARGADO DE LA HACIENDA PUBLICA MUNICIPAL.</t>
  </si>
  <si>
    <t>ASEJ2015-11-08-12-2015-1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</si>
</sst>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60561052.7</v>
      </c>
      <c r="P9" s="34">
        <f>P10+P20+P27+P30+P37+P43+P54+P60</f>
        <v>58237470.769999996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23206516.05</v>
      </c>
      <c r="P10" s="34">
        <f>SUM(P11:P18)</f>
        <v>20848541.919999998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124385.5</v>
      </c>
      <c r="P11" s="28">
        <v>324013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22598748.69</v>
      </c>
      <c r="P12" s="28">
        <v>20031722.99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483381.86</v>
      </c>
      <c r="P17" s="28">
        <v>492805.93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20000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20000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26843764.63</v>
      </c>
      <c r="P30" s="34">
        <f>SUM(P31:P35)</f>
        <v>27790497.93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794847</v>
      </c>
      <c r="P31" s="28">
        <v>890079.5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25152464.45</v>
      </c>
      <c r="P33" s="28">
        <v>25138623.8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591397.28</v>
      </c>
      <c r="P34" s="28">
        <v>1107763.55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305055.9</v>
      </c>
      <c r="P35" s="28">
        <v>654031.08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3891355.46</v>
      </c>
      <c r="P37" s="34">
        <f>SUM(P38:P41)</f>
        <v>4225493.23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272339.63</v>
      </c>
      <c r="P38" s="28">
        <v>268044.45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193266.48</v>
      </c>
      <c r="P40" s="28">
        <v>264077.08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3425749.35</v>
      </c>
      <c r="P41" s="28">
        <v>3693371.7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6599416.56</v>
      </c>
      <c r="P43" s="34">
        <f>SUM(P44:P52)</f>
        <v>5372937.69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844957.1</v>
      </c>
      <c r="P45" s="28">
        <v>1195270.19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5754459.46</v>
      </c>
      <c r="P48" s="28">
        <v>4143900.87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33766.63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143151857.8</v>
      </c>
      <c r="P65" s="34">
        <f>P66+P71</f>
        <v>173788846.09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139062442.82000002</v>
      </c>
      <c r="P66" s="34">
        <f>SUM(P67:P69)</f>
        <v>170847396.87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79206476.43</v>
      </c>
      <c r="P67" s="28">
        <v>78618024.8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49150579.06</v>
      </c>
      <c r="P68" s="28">
        <v>51311122.11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10705387.33</v>
      </c>
      <c r="P69" s="28">
        <v>40918249.96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4089414.98</v>
      </c>
      <c r="P71" s="34">
        <f>SUM(P72:P76)</f>
        <v>2941449.22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4089414.98</v>
      </c>
      <c r="P75" s="28">
        <v>2941449.22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1925507.48</v>
      </c>
      <c r="P78" s="34">
        <f>P79+P83+P90+P92+P95</f>
        <v>2676079.59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5665.21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5665.21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1925507.48</v>
      </c>
      <c r="P95" s="34">
        <f>SUM(P96:P102)</f>
        <v>2670414.38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1925507.48</v>
      </c>
      <c r="P102" s="28">
        <v>2670414.38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205638417.98</v>
      </c>
      <c r="P104" s="34">
        <f>P9+P65+P78</f>
        <v>234702396.45000002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120150380.71</v>
      </c>
      <c r="P107" s="34">
        <f>P108+P116+P127</f>
        <v>145922158.88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65080111.78</v>
      </c>
      <c r="P108" s="34">
        <f>SUM(P109:P114)</f>
        <v>76921311.82999998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48877777.03</v>
      </c>
      <c r="P109" s="28">
        <v>61064309.32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11092469.66</v>
      </c>
      <c r="P110" s="28">
        <v>12568625.31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3333939</v>
      </c>
      <c r="P111" s="28">
        <v>761867.99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1775926.09</v>
      </c>
      <c r="P113" s="28">
        <v>2526509.21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21563375.109999996</v>
      </c>
      <c r="P116" s="34">
        <f>SUM(P117:P125)</f>
        <v>28738778.18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963356.19</v>
      </c>
      <c r="P117" s="28">
        <v>1066286.71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2486778.95</v>
      </c>
      <c r="P118" s="28">
        <v>3113361.28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550.01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3684401.54</v>
      </c>
      <c r="P120" s="28">
        <v>5079205.06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1946438.1</v>
      </c>
      <c r="P121" s="28">
        <v>2799847.39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9675061.19</v>
      </c>
      <c r="P122" s="28">
        <v>11854871.16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443425.04</v>
      </c>
      <c r="P123" s="28">
        <v>618775.4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11098.3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2363364.09</v>
      </c>
      <c r="P125" s="28">
        <v>4195332.88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33506893.819999993</v>
      </c>
      <c r="P127" s="34">
        <f>SUM(P128:P136)</f>
        <v>40262068.87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18046299.26</v>
      </c>
      <c r="P128" s="28">
        <v>22371623.04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1734498.82</v>
      </c>
      <c r="P129" s="28">
        <v>1738152.23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2324479.24</v>
      </c>
      <c r="P130" s="28">
        <v>2740802.31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1126870.61</v>
      </c>
      <c r="P131" s="28">
        <v>1308431.87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6155173.76</v>
      </c>
      <c r="P132" s="28">
        <v>7695894.55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97047.9</v>
      </c>
      <c r="P133" s="28">
        <v>120885.69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300985.95</v>
      </c>
      <c r="P134" s="28">
        <v>554435.51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2436888.15</v>
      </c>
      <c r="P135" s="28">
        <v>2899762.75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1284650.13</v>
      </c>
      <c r="P136" s="28">
        <v>832080.92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9144462.59</v>
      </c>
      <c r="P138" s="34">
        <f>P139+P143+P147+P151+P157+P162+P166+P169+P176</f>
        <v>9390775.55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5533156.59</v>
      </c>
      <c r="P151" s="34">
        <f>SUM(P152:P155)</f>
        <v>5735510.35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1017477.51</v>
      </c>
      <c r="P152" s="28">
        <v>1365304.76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0</v>
      </c>
      <c r="P153" s="28">
        <v>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4515679.08</v>
      </c>
      <c r="P154" s="28">
        <v>4370205.59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3476982</v>
      </c>
      <c r="P157" s="34">
        <f>SUM(P158:P160)</f>
        <v>3483647.2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2438076</v>
      </c>
      <c r="P158" s="28">
        <v>2277189.2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1038906</v>
      </c>
      <c r="P159" s="28">
        <v>1206458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134324</v>
      </c>
      <c r="P162" s="34">
        <f>SUM(P163:P164)</f>
        <v>117618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134324</v>
      </c>
      <c r="P163" s="28">
        <v>117618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54000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54000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1349653.6500000001</v>
      </c>
      <c r="P193" s="34">
        <f>P194+P198+P202+P206+P209</f>
        <v>132712.75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1080647.62</v>
      </c>
      <c r="P194" s="34">
        <f>SUM(P195:P196)</f>
        <v>132712.75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1080647.62</v>
      </c>
      <c r="P195" s="28">
        <v>132712.75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269006.03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269006.03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22175</v>
      </c>
      <c r="P213" s="34">
        <f>P214+P223+P227+P234+P237+P240</f>
        <v>0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22175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22175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130666671.95</v>
      </c>
      <c r="P252" s="34">
        <f>P107+P138+P180+P193+P213</f>
        <v>155445647.18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74971746.03</v>
      </c>
      <c r="P256" s="28">
        <v>79256749.27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74971746.03</v>
      </c>
      <c r="P259" s="34">
        <f>SUM(P255:P258)</f>
        <v>79256749.27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395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2015-03-05T19:39:30Z</cp:lastPrinted>
  <dcterms:created xsi:type="dcterms:W3CDTF">2010-12-03T18:40:30Z</dcterms:created>
  <dcterms:modified xsi:type="dcterms:W3CDTF">2015-12-08T17:01:33Z</dcterms:modified>
  <cp:category/>
  <cp:version/>
  <cp:contentType/>
  <cp:contentStatus/>
</cp:coreProperties>
</file>